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3" r:id="rId2"/>
  </sheets>
  <definedNames>
    <definedName name="_xlnm._FilterDatabase" localSheetId="1" hidden="1">'Annexe 1.B à AE'!$A$6:$F$6</definedName>
    <definedName name="_xlnm._FilterDatabase" localSheetId="0" hidden="1">'Annexes 1.A à l''AE et 1 au RC'!$A$6:$F$6</definedName>
    <definedName name="_xlnm.Print_Titles" localSheetId="0">'Annexes 1.A à l''AE et 1 au RC'!$2:$5</definedName>
    <definedName name="_xlnm.Print_Area" localSheetId="1">'Annexe 1.B à AE'!$A$1:$F$40</definedName>
    <definedName name="_xlnm.Print_Area" localSheetId="0">'Annexes 1.A à l''AE et 1 au RC'!$A$1:$P$42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1" l="1"/>
  <c r="M8" i="1"/>
  <c r="O8" i="1" s="1"/>
  <c r="N8" i="1"/>
  <c r="M9" i="1"/>
  <c r="N9" i="1"/>
  <c r="M10" i="1"/>
  <c r="N10" i="1"/>
  <c r="M11" i="1"/>
  <c r="N11" i="1"/>
  <c r="O11" i="1"/>
  <c r="M12" i="1"/>
  <c r="N12" i="1"/>
  <c r="O12" i="1"/>
  <c r="M13" i="1"/>
  <c r="N13" i="1"/>
  <c r="M14" i="1"/>
  <c r="N14" i="1"/>
  <c r="M15" i="1"/>
  <c r="O15" i="1" s="1"/>
  <c r="N15" i="1"/>
  <c r="M16" i="1"/>
  <c r="N16" i="1"/>
  <c r="M17" i="1"/>
  <c r="N17" i="1"/>
  <c r="M18" i="1"/>
  <c r="N18" i="1"/>
  <c r="M19" i="1"/>
  <c r="O19" i="1" s="1"/>
  <c r="N19" i="1"/>
  <c r="M20" i="1"/>
  <c r="N20" i="1"/>
  <c r="M21" i="1"/>
  <c r="N21" i="1"/>
  <c r="M22" i="1"/>
  <c r="O22" i="1" s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O30" i="1" s="1"/>
  <c r="N30" i="1"/>
  <c r="M31" i="1"/>
  <c r="N31" i="1"/>
  <c r="N32" i="1"/>
  <c r="N7" i="1"/>
  <c r="M7" i="1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O18" i="1" l="1"/>
  <c r="O32" i="1"/>
  <c r="O28" i="1"/>
  <c r="O24" i="1"/>
  <c r="O17" i="1"/>
  <c r="O31" i="1"/>
  <c r="O20" i="1"/>
  <c r="O27" i="1"/>
  <c r="M33" i="1"/>
  <c r="O10" i="1"/>
  <c r="O23" i="1"/>
  <c r="O13" i="1"/>
  <c r="O9" i="1"/>
  <c r="O29" i="1"/>
  <c r="O26" i="1"/>
  <c r="O16" i="1"/>
  <c r="O25" i="1"/>
  <c r="O21" i="1"/>
  <c r="O14" i="1"/>
  <c r="O7" i="1"/>
  <c r="F29" i="1"/>
  <c r="F28" i="1"/>
  <c r="F30" i="1"/>
  <c r="F32" i="1"/>
  <c r="F31" i="1"/>
  <c r="F27" i="1"/>
  <c r="F26" i="1"/>
  <c r="F23" i="1"/>
  <c r="F25" i="1"/>
  <c r="F22" i="1"/>
  <c r="F24" i="1"/>
  <c r="F11" i="1"/>
  <c r="F21" i="1"/>
  <c r="F20" i="1"/>
  <c r="F15" i="1"/>
  <c r="F19" i="1"/>
  <c r="F18" i="1"/>
  <c r="F17" i="1"/>
  <c r="F16" i="1"/>
  <c r="F14" i="1"/>
  <c r="F13" i="1"/>
  <c r="F12" i="1"/>
  <c r="F10" i="1"/>
  <c r="F9" i="1"/>
  <c r="F8" i="1"/>
  <c r="F7" i="1"/>
  <c r="O33" i="1" l="1"/>
  <c r="N33" i="1"/>
</calcChain>
</file>

<file path=xl/sharedStrings.xml><?xml version="1.0" encoding="utf-8"?>
<sst xmlns="http://schemas.openxmlformats.org/spreadsheetml/2006/main" count="192" uniqueCount="58">
  <si>
    <t>BORDEREAU DES PRIX UNITAIRES</t>
  </si>
  <si>
    <t>DEVIS QUANTITATIF ESTIMATIF - ANNUEL
ANNEXE AU RC</t>
  </si>
  <si>
    <t>Code Produit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</si>
  <si>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</si>
  <si>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</si>
  <si>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</si>
  <si>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</si>
  <si>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</si>
  <si>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</si>
  <si>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</si>
  <si>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t>PRIX TOTAL  TTC
XPF</t>
  </si>
  <si>
    <t>RFNKILO</t>
  </si>
  <si>
    <t>PORC SAUTE EPAULE 60G FRAIS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</si>
  <si>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</si>
  <si>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</si>
  <si>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RFNUNITE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</si>
  <si>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</si>
  <si>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</t>
  </si>
  <si>
    <t>BOEUF FAUX-FILET TR 160G SURGELES</t>
  </si>
  <si>
    <t>BOEUF HACHE CRU 15%MG 1KG SURGELES</t>
  </si>
  <si>
    <t>BOEUF STEAK HACHE15%MG SURGELES</t>
  </si>
  <si>
    <t>BOEUF STEAK QUALI RAV 160G FRAIS</t>
  </si>
  <si>
    <t>CANARD MAGRET 330/380 GR SURGELES</t>
  </si>
  <si>
    <t>COTE D'AGNEAU SURGELES</t>
  </si>
  <si>
    <t>DINDE PAUPIETTE 140G SURGELES</t>
  </si>
  <si>
    <t>PORC ROTI ECHINE S/OS 2KG FRAIS</t>
  </si>
  <si>
    <t>PORC SAUTE EPAULE 70G SURGELES</t>
  </si>
  <si>
    <t>POULET BLANC FILET S/P 140/160G SURGELES</t>
  </si>
  <si>
    <t>POULET BLANC PAC 1,2KG SURGELES</t>
  </si>
  <si>
    <t>POULET CUISSE DEJOINT BBC 200/240G SURGELES</t>
  </si>
  <si>
    <t>POULET EMINCE VRAC SURGELES</t>
  </si>
  <si>
    <t>POULET HAUT CUISSE 120/180G SURGELES</t>
  </si>
  <si>
    <t>POULET PILON 80/150G SURGELES</t>
  </si>
  <si>
    <t>POULET SAUTE VRAC SURGELES</t>
  </si>
  <si>
    <t>VEAU SAUTE S/OS 50/70G 5KG SURGELES</t>
  </si>
  <si>
    <t>BOEUF BOULETTE 30G SURGELES</t>
  </si>
  <si>
    <t>AGNEAU SAUTE S/OS 50/70G SURGELES</t>
  </si>
  <si>
    <t>AGNEAU COTELETTE 80G SURGELES</t>
  </si>
  <si>
    <t>AGNEAU</t>
  </si>
  <si>
    <t>BŒUF</t>
  </si>
  <si>
    <t>PORC</t>
  </si>
  <si>
    <t>CANARD</t>
  </si>
  <si>
    <t>DINDE</t>
  </si>
  <si>
    <t>VEAU</t>
  </si>
  <si>
    <t>POULET</t>
  </si>
  <si>
    <t>VEAU SAUTE SANS OS 60G FRAIS</t>
  </si>
  <si>
    <t>AGNEAU GIGOT SANS OS 70GR SURGELES</t>
  </si>
  <si>
    <t>AGNEAU GIGOT SANS/OS 70GR FRAIS</t>
  </si>
  <si>
    <t>BOEUF STEAK QUALI RAV 160GR FRAIS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</si>
  <si>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</si>
  <si>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</si>
  <si>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</si>
  <si>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</si>
  <si>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</si>
  <si>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</si>
  <si>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6 - FOURNITURE DE PRODUITS CARNÉS (VIANDES ET VOLAILLES) FRAIS &amp; SURGELES</t>
  </si>
  <si>
    <t>PRIX TOTAL HT XPF
(PU*QTE ESTIMATIVE)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</si>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</sst>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XPF]_-;\-* #,##0\ [$XPF]_-;_-* &quot;-&quot;\ [$XPF]_-;_-@_-"/>
    <numFmt numFmtId="165" formatCode="#,##0.00\ [$XPF]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10" fontId="0" fillId="4" borderId="10" xfId="0" applyNumberForma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4" borderId="10" xfId="0" applyNumberFormat="1" applyFont="1" applyFill="1" applyBorder="1" applyAlignment="1">
      <alignment horizontal="center" vertical="center"/>
    </xf>
    <xf numFmtId="164" fontId="1" fillId="7" borderId="10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7" fillId="5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2" borderId="1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0" borderId="0" xfId="0" applyFont="1"/>
    <xf numFmtId="10" fontId="0" fillId="0" borderId="10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10" fontId="0" fillId="4" borderId="10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1" fillId="0" borderId="1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4" fillId="0" borderId="9" xfId="0" applyFont="1" applyBorder="1" applyAlignment="1">
      <alignment horizontal="left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top" wrapText="1"/>
    </xf>
    <xf numFmtId="0" fontId="17" fillId="6" borderId="10" xfId="0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zoomScale="90" zoomScaleNormal="90" zoomScaleSheetLayoutView="85" workbookViewId="0">
      <selection activeCell="D7" sqref="D7"/>
    </sheetView>
  </sheetViews>
  <sheetFormatPr baseColWidth="10" defaultColWidth="11.42578125" defaultRowHeight="15" x14ac:dyDescent="0.25"/>
  <cols>
    <col min="1" max="1" width="9.85546875" style="1" customWidth="1"/>
    <col min="2" max="2" width="46.28515625" style="1" customWidth="1"/>
    <col min="3" max="3" width="10.5703125" style="1" customWidth="1"/>
    <col min="4" max="4" width="13.140625" style="1" customWidth="1"/>
    <col min="5" max="5" width="10.85546875" style="1" customWidth="1"/>
    <col min="6" max="6" width="11.42578125" style="1"/>
    <col min="7" max="7" width="4.7109375" style="1" customWidth="1"/>
    <col min="8" max="8" width="2.85546875" customWidth="1"/>
    <col min="9" max="9" width="9.42578125" customWidth="1"/>
    <col min="10" max="10" width="44.7109375" bestFit="1" customWidth="1"/>
    <col min="13" max="13" width="13.85546875" customWidth="1"/>
    <col min="16" max="16" width="3.28515625" customWidth="1"/>
    <col min="19" max="16384" width="11.42578125" style="1"/>
  </cols>
  <sheetData>
    <row r="1" spans="1:21" ht="18" customHeight="1" thickTop="1" x14ac:dyDescent="0.25">
      <c r="A1" s="26" t="s">
        <v>53</v>
      </c>
      <c r="F1"/>
      <c r="H1" s="27" t="s">
        <v>54</v>
      </c>
      <c r="I1" s="2"/>
      <c r="J1" s="2"/>
      <c r="K1" s="2"/>
      <c r="L1" s="2"/>
      <c r="M1" s="2"/>
      <c r="N1" s="2"/>
      <c r="O1" s="2"/>
      <c r="P1" s="3"/>
      <c r="S1"/>
      <c r="T1"/>
      <c r="U1"/>
    </row>
    <row r="2" spans="1:21" ht="48.6" customHeight="1" x14ac:dyDescent="0.25">
      <c r="A2" s="49" t="s">
        <v>55</v>
      </c>
      <c r="B2" s="50"/>
      <c r="C2" s="50"/>
      <c r="D2" s="50"/>
      <c r="E2" s="50"/>
      <c r="F2" s="51"/>
      <c r="H2" s="4"/>
      <c r="I2" s="49" t="s">
        <v>55</v>
      </c>
      <c r="J2" s="50"/>
      <c r="K2" s="50"/>
      <c r="L2" s="50"/>
      <c r="M2" s="50"/>
      <c r="N2" s="50"/>
      <c r="O2" s="51"/>
      <c r="P2" s="5"/>
    </row>
    <row r="3" spans="1:21" ht="35.450000000000003" customHeight="1" x14ac:dyDescent="0.25">
      <c r="A3" s="52" t="s">
        <v>17</v>
      </c>
      <c r="B3" s="52"/>
      <c r="C3" s="52"/>
      <c r="D3" s="52"/>
      <c r="E3" s="52"/>
      <c r="F3" s="52"/>
      <c r="H3" s="6"/>
      <c r="I3" s="54" t="s">
        <v>17</v>
      </c>
      <c r="J3" s="54"/>
      <c r="K3" s="54"/>
      <c r="L3" s="54"/>
      <c r="M3" s="54"/>
      <c r="N3" s="54"/>
      <c r="O3" s="54"/>
      <c r="P3" s="5"/>
    </row>
    <row r="4" spans="1:21" ht="38.450000000000003" customHeight="1" x14ac:dyDescent="0.25">
      <c r="A4" s="53" t="s">
        <v>0</v>
      </c>
      <c r="B4" s="53"/>
      <c r="C4" s="53"/>
      <c r="D4" s="53"/>
      <c r="E4" s="53"/>
      <c r="F4" s="53"/>
      <c r="H4" s="6"/>
      <c r="I4" s="55" t="s">
        <v>1</v>
      </c>
      <c r="J4" s="55"/>
      <c r="K4" s="55"/>
      <c r="L4" s="55"/>
      <c r="M4" s="55"/>
      <c r="N4" s="55"/>
      <c r="O4" s="55"/>
      <c r="P4" s="5"/>
    </row>
    <row r="5" spans="1:21" x14ac:dyDescent="0.25">
      <c r="H5" s="7"/>
      <c r="I5" s="8"/>
      <c r="J5" s="8"/>
      <c r="K5" s="8"/>
      <c r="L5" s="8"/>
      <c r="M5" s="8"/>
      <c r="N5" s="8"/>
      <c r="O5" s="8"/>
      <c r="P5" s="5"/>
    </row>
    <row r="6" spans="1:21" s="28" customFormat="1" ht="59.25" customHeight="1" x14ac:dyDescent="0.25">
      <c r="A6" s="19" t="s">
        <v>2</v>
      </c>
      <c r="B6" s="19" t="s">
        <v>3</v>
      </c>
      <c r="C6" s="65" t="s">
        <v>4</v>
      </c>
      <c r="D6" s="9" t="s">
        <v>6</v>
      </c>
      <c r="E6" s="9" t="s">
        <v>7</v>
      </c>
      <c r="F6" s="9" t="s">
        <v>8</v>
      </c>
      <c r="H6" s="29"/>
      <c r="I6" s="9" t="s">
        <v>2</v>
      </c>
      <c r="J6" s="9" t="s">
        <v>3</v>
      </c>
      <c r="K6" s="65" t="s">
        <v>9</v>
      </c>
      <c r="L6" s="66" t="s">
        <v>5</v>
      </c>
      <c r="M6" s="9" t="s">
        <v>56</v>
      </c>
      <c r="N6" s="9" t="s">
        <v>7</v>
      </c>
      <c r="O6" s="9" t="s">
        <v>10</v>
      </c>
      <c r="P6" s="30"/>
      <c r="Q6" s="31"/>
      <c r="R6" s="31"/>
    </row>
    <row r="7" spans="1:21" s="28" customFormat="1" ht="18" customHeight="1" x14ac:dyDescent="0.25">
      <c r="A7" s="21" t="s">
        <v>44</v>
      </c>
      <c r="B7" s="18" t="s">
        <v>29</v>
      </c>
      <c r="C7" s="21" t="s">
        <v>11</v>
      </c>
      <c r="D7" s="14">
        <v>0</v>
      </c>
      <c r="E7" s="32"/>
      <c r="F7" s="33">
        <f t="shared" ref="F7:F32" si="0">D7*(E7+1)</f>
        <v>0</v>
      </c>
      <c r="H7" s="34"/>
      <c r="I7" s="20" t="s">
        <v>44</v>
      </c>
      <c r="J7" s="18" t="s">
        <v>29</v>
      </c>
      <c r="K7" s="21" t="s">
        <v>11</v>
      </c>
      <c r="L7" s="22">
        <v>6118</v>
      </c>
      <c r="M7" s="15">
        <f>L7*D7</f>
        <v>0</v>
      </c>
      <c r="N7" s="35">
        <f>E7</f>
        <v>0</v>
      </c>
      <c r="O7" s="33">
        <f t="shared" ref="O7" si="1">M7*(N7+1)</f>
        <v>0</v>
      </c>
      <c r="P7" s="30"/>
      <c r="Q7" s="31"/>
      <c r="R7" s="31"/>
    </row>
    <row r="8" spans="1:21" s="28" customFormat="1" ht="18" customHeight="1" x14ac:dyDescent="0.25">
      <c r="A8" s="21" t="s">
        <v>39</v>
      </c>
      <c r="B8" s="18" t="s">
        <v>20</v>
      </c>
      <c r="C8" s="21" t="s">
        <v>11</v>
      </c>
      <c r="D8" s="14">
        <v>0</v>
      </c>
      <c r="E8" s="32"/>
      <c r="F8" s="33">
        <f t="shared" si="0"/>
        <v>0</v>
      </c>
      <c r="H8" s="34"/>
      <c r="I8" s="20" t="s">
        <v>39</v>
      </c>
      <c r="J8" s="18" t="s">
        <v>20</v>
      </c>
      <c r="K8" s="21" t="s">
        <v>11</v>
      </c>
      <c r="L8" s="22">
        <v>2731</v>
      </c>
      <c r="M8" s="15">
        <f t="shared" ref="M8:M31" si="2">L8*D8</f>
        <v>0</v>
      </c>
      <c r="N8" s="35">
        <f t="shared" ref="N8:N32" si="3">E8</f>
        <v>0</v>
      </c>
      <c r="O8" s="33">
        <f t="shared" ref="O8:O32" si="4">M8*(N8+1)</f>
        <v>0</v>
      </c>
      <c r="P8" s="30"/>
      <c r="Q8" s="31"/>
      <c r="R8" s="31"/>
    </row>
    <row r="9" spans="1:21" s="28" customFormat="1" ht="18" customHeight="1" x14ac:dyDescent="0.25">
      <c r="A9" s="21" t="s">
        <v>44</v>
      </c>
      <c r="B9" s="18" t="s">
        <v>33</v>
      </c>
      <c r="C9" s="21" t="s">
        <v>11</v>
      </c>
      <c r="D9" s="14">
        <v>0</v>
      </c>
      <c r="E9" s="32"/>
      <c r="F9" s="33">
        <f t="shared" si="0"/>
        <v>0</v>
      </c>
      <c r="H9" s="34"/>
      <c r="I9" s="20" t="s">
        <v>44</v>
      </c>
      <c r="J9" s="18" t="s">
        <v>33</v>
      </c>
      <c r="K9" s="21" t="s">
        <v>11</v>
      </c>
      <c r="L9" s="22">
        <v>2358.5659999999998</v>
      </c>
      <c r="M9" s="15">
        <f t="shared" si="2"/>
        <v>0</v>
      </c>
      <c r="N9" s="35">
        <f t="shared" si="3"/>
        <v>0</v>
      </c>
      <c r="O9" s="33">
        <f t="shared" si="4"/>
        <v>0</v>
      </c>
      <c r="P9" s="30"/>
      <c r="Q9" s="31"/>
      <c r="R9" s="31"/>
    </row>
    <row r="10" spans="1:21" s="28" customFormat="1" ht="18" customHeight="1" x14ac:dyDescent="0.25">
      <c r="A10" s="21" t="s">
        <v>44</v>
      </c>
      <c r="B10" s="18" t="s">
        <v>32</v>
      </c>
      <c r="C10" s="21" t="s">
        <v>11</v>
      </c>
      <c r="D10" s="14">
        <v>0</v>
      </c>
      <c r="E10" s="32"/>
      <c r="F10" s="33">
        <f t="shared" si="0"/>
        <v>0</v>
      </c>
      <c r="H10" s="34"/>
      <c r="I10" s="20" t="s">
        <v>44</v>
      </c>
      <c r="J10" s="18" t="s">
        <v>32</v>
      </c>
      <c r="K10" s="21" t="s">
        <v>11</v>
      </c>
      <c r="L10" s="22">
        <v>1828</v>
      </c>
      <c r="M10" s="15">
        <f t="shared" si="2"/>
        <v>0</v>
      </c>
      <c r="N10" s="35">
        <f t="shared" si="3"/>
        <v>0</v>
      </c>
      <c r="O10" s="33">
        <f t="shared" si="4"/>
        <v>0</v>
      </c>
      <c r="P10" s="30"/>
      <c r="Q10" s="31"/>
      <c r="R10" s="31"/>
    </row>
    <row r="11" spans="1:21" s="28" customFormat="1" ht="18" customHeight="1" x14ac:dyDescent="0.25">
      <c r="A11" s="21" t="s">
        <v>44</v>
      </c>
      <c r="B11" s="18" t="s">
        <v>28</v>
      </c>
      <c r="C11" s="21" t="s">
        <v>11</v>
      </c>
      <c r="D11" s="14">
        <v>0</v>
      </c>
      <c r="E11" s="32"/>
      <c r="F11" s="33">
        <f t="shared" si="0"/>
        <v>0</v>
      </c>
      <c r="H11" s="34"/>
      <c r="I11" s="20" t="s">
        <v>44</v>
      </c>
      <c r="J11" s="18" t="s">
        <v>28</v>
      </c>
      <c r="K11" s="21" t="s">
        <v>11</v>
      </c>
      <c r="L11" s="22">
        <v>1755</v>
      </c>
      <c r="M11" s="15">
        <f t="shared" si="2"/>
        <v>0</v>
      </c>
      <c r="N11" s="35">
        <f t="shared" si="3"/>
        <v>0</v>
      </c>
      <c r="O11" s="33">
        <f t="shared" si="4"/>
        <v>0</v>
      </c>
      <c r="P11" s="30"/>
      <c r="Q11" s="31"/>
      <c r="R11" s="31"/>
    </row>
    <row r="12" spans="1:21" s="28" customFormat="1" ht="18" customHeight="1" x14ac:dyDescent="0.25">
      <c r="A12" s="21" t="s">
        <v>44</v>
      </c>
      <c r="B12" s="18" t="s">
        <v>31</v>
      </c>
      <c r="C12" s="21" t="s">
        <v>11</v>
      </c>
      <c r="D12" s="14">
        <v>0</v>
      </c>
      <c r="E12" s="32"/>
      <c r="F12" s="33">
        <f t="shared" si="0"/>
        <v>0</v>
      </c>
      <c r="H12" s="34"/>
      <c r="I12" s="20" t="s">
        <v>44</v>
      </c>
      <c r="J12" s="18" t="s">
        <v>31</v>
      </c>
      <c r="K12" s="21" t="s">
        <v>11</v>
      </c>
      <c r="L12" s="22">
        <v>1564</v>
      </c>
      <c r="M12" s="15">
        <f t="shared" si="2"/>
        <v>0</v>
      </c>
      <c r="N12" s="35">
        <f t="shared" si="3"/>
        <v>0</v>
      </c>
      <c r="O12" s="33">
        <f t="shared" si="4"/>
        <v>0</v>
      </c>
      <c r="P12" s="30"/>
      <c r="Q12" s="31"/>
      <c r="R12" s="31"/>
    </row>
    <row r="13" spans="1:21" s="28" customFormat="1" ht="18" customHeight="1" x14ac:dyDescent="0.25">
      <c r="A13" s="21" t="s">
        <v>44</v>
      </c>
      <c r="B13" s="18" t="s">
        <v>30</v>
      </c>
      <c r="C13" s="21" t="s">
        <v>11</v>
      </c>
      <c r="D13" s="14">
        <v>0</v>
      </c>
      <c r="E13" s="32"/>
      <c r="F13" s="33">
        <f t="shared" si="0"/>
        <v>0</v>
      </c>
      <c r="H13" s="34"/>
      <c r="I13" s="20" t="s">
        <v>44</v>
      </c>
      <c r="J13" s="18" t="s">
        <v>30</v>
      </c>
      <c r="K13" s="21" t="s">
        <v>11</v>
      </c>
      <c r="L13" s="22">
        <v>1385.05</v>
      </c>
      <c r="M13" s="15">
        <f t="shared" si="2"/>
        <v>0</v>
      </c>
      <c r="N13" s="35">
        <f t="shared" si="3"/>
        <v>0</v>
      </c>
      <c r="O13" s="33">
        <f t="shared" si="4"/>
        <v>0</v>
      </c>
      <c r="P13" s="30"/>
      <c r="Q13" s="31"/>
      <c r="R13" s="31"/>
    </row>
    <row r="14" spans="1:21" s="28" customFormat="1" ht="18" customHeight="1" x14ac:dyDescent="0.25">
      <c r="A14" s="21" t="s">
        <v>39</v>
      </c>
      <c r="B14" s="18" t="s">
        <v>35</v>
      </c>
      <c r="C14" s="21" t="s">
        <v>11</v>
      </c>
      <c r="D14" s="14">
        <v>0</v>
      </c>
      <c r="E14" s="32"/>
      <c r="F14" s="33">
        <f t="shared" si="0"/>
        <v>0</v>
      </c>
      <c r="H14" s="34"/>
      <c r="I14" s="20" t="s">
        <v>39</v>
      </c>
      <c r="J14" s="18" t="s">
        <v>35</v>
      </c>
      <c r="K14" s="21" t="s">
        <v>11</v>
      </c>
      <c r="L14" s="22">
        <v>1377</v>
      </c>
      <c r="M14" s="15">
        <f t="shared" si="2"/>
        <v>0</v>
      </c>
      <c r="N14" s="35">
        <f t="shared" si="3"/>
        <v>0</v>
      </c>
      <c r="O14" s="33">
        <f t="shared" si="4"/>
        <v>0</v>
      </c>
      <c r="P14" s="30"/>
      <c r="Q14" s="31"/>
      <c r="R14" s="31"/>
    </row>
    <row r="15" spans="1:21" s="28" customFormat="1" ht="18" customHeight="1" x14ac:dyDescent="0.25">
      <c r="A15" s="21" t="s">
        <v>44</v>
      </c>
      <c r="B15" s="18" t="s">
        <v>27</v>
      </c>
      <c r="C15" s="21" t="s">
        <v>11</v>
      </c>
      <c r="D15" s="14">
        <v>0</v>
      </c>
      <c r="E15" s="32"/>
      <c r="F15" s="33">
        <f t="shared" si="0"/>
        <v>0</v>
      </c>
      <c r="H15" s="34"/>
      <c r="I15" s="20" t="s">
        <v>44</v>
      </c>
      <c r="J15" s="18" t="s">
        <v>27</v>
      </c>
      <c r="K15" s="21" t="s">
        <v>11</v>
      </c>
      <c r="L15" s="22">
        <v>1350</v>
      </c>
      <c r="M15" s="15">
        <f t="shared" si="2"/>
        <v>0</v>
      </c>
      <c r="N15" s="35">
        <f t="shared" si="3"/>
        <v>0</v>
      </c>
      <c r="O15" s="33">
        <f t="shared" si="4"/>
        <v>0</v>
      </c>
      <c r="P15" s="30"/>
      <c r="Q15" s="31"/>
      <c r="R15" s="31"/>
    </row>
    <row r="16" spans="1:21" s="28" customFormat="1" ht="18" customHeight="1" x14ac:dyDescent="0.25">
      <c r="A16" s="21" t="s">
        <v>39</v>
      </c>
      <c r="B16" s="18" t="s">
        <v>21</v>
      </c>
      <c r="C16" s="21" t="s">
        <v>11</v>
      </c>
      <c r="D16" s="14">
        <v>0</v>
      </c>
      <c r="E16" s="32"/>
      <c r="F16" s="33">
        <f t="shared" si="0"/>
        <v>0</v>
      </c>
      <c r="H16" s="34"/>
      <c r="I16" s="20" t="s">
        <v>39</v>
      </c>
      <c r="J16" s="18" t="s">
        <v>21</v>
      </c>
      <c r="K16" s="21" t="s">
        <v>11</v>
      </c>
      <c r="L16" s="22">
        <v>1326.24</v>
      </c>
      <c r="M16" s="15">
        <f t="shared" si="2"/>
        <v>0</v>
      </c>
      <c r="N16" s="35">
        <f t="shared" si="3"/>
        <v>0</v>
      </c>
      <c r="O16" s="33">
        <f t="shared" si="4"/>
        <v>0</v>
      </c>
      <c r="P16" s="30"/>
      <c r="Q16" s="31"/>
      <c r="R16" s="31"/>
    </row>
    <row r="17" spans="1:18" s="28" customFormat="1" ht="18" customHeight="1" x14ac:dyDescent="0.25">
      <c r="A17" s="21" t="s">
        <v>39</v>
      </c>
      <c r="B17" s="18" t="s">
        <v>18</v>
      </c>
      <c r="C17" s="21" t="s">
        <v>11</v>
      </c>
      <c r="D17" s="14">
        <v>0</v>
      </c>
      <c r="E17" s="32"/>
      <c r="F17" s="33">
        <f t="shared" si="0"/>
        <v>0</v>
      </c>
      <c r="H17" s="34"/>
      <c r="I17" s="20" t="s">
        <v>39</v>
      </c>
      <c r="J17" s="18" t="s">
        <v>18</v>
      </c>
      <c r="K17" s="21" t="s">
        <v>11</v>
      </c>
      <c r="L17" s="22">
        <v>1213.98</v>
      </c>
      <c r="M17" s="15">
        <f t="shared" si="2"/>
        <v>0</v>
      </c>
      <c r="N17" s="35">
        <f t="shared" si="3"/>
        <v>0</v>
      </c>
      <c r="O17" s="33">
        <f t="shared" si="4"/>
        <v>0</v>
      </c>
      <c r="P17" s="30"/>
      <c r="Q17" s="31"/>
      <c r="R17" s="31"/>
    </row>
    <row r="18" spans="1:18" s="28" customFormat="1" ht="18" customHeight="1" x14ac:dyDescent="0.25">
      <c r="A18" s="21" t="s">
        <v>42</v>
      </c>
      <c r="B18" s="18" t="s">
        <v>24</v>
      </c>
      <c r="C18" s="21" t="s">
        <v>11</v>
      </c>
      <c r="D18" s="14">
        <v>0</v>
      </c>
      <c r="E18" s="32"/>
      <c r="F18" s="33">
        <f t="shared" si="0"/>
        <v>0</v>
      </c>
      <c r="H18" s="34"/>
      <c r="I18" s="20" t="s">
        <v>42</v>
      </c>
      <c r="J18" s="18" t="s">
        <v>24</v>
      </c>
      <c r="K18" s="21" t="s">
        <v>11</v>
      </c>
      <c r="L18" s="22">
        <v>1180</v>
      </c>
      <c r="M18" s="15">
        <f t="shared" si="2"/>
        <v>0</v>
      </c>
      <c r="N18" s="35">
        <f t="shared" si="3"/>
        <v>0</v>
      </c>
      <c r="O18" s="33">
        <f t="shared" si="4"/>
        <v>0</v>
      </c>
      <c r="P18" s="30"/>
      <c r="Q18" s="31"/>
      <c r="R18" s="31"/>
    </row>
    <row r="19" spans="1:18" s="28" customFormat="1" ht="18" customHeight="1" x14ac:dyDescent="0.25">
      <c r="A19" s="21" t="s">
        <v>39</v>
      </c>
      <c r="B19" s="18" t="s">
        <v>19</v>
      </c>
      <c r="C19" s="21" t="s">
        <v>11</v>
      </c>
      <c r="D19" s="14">
        <v>0</v>
      </c>
      <c r="E19" s="32"/>
      <c r="F19" s="33">
        <f t="shared" si="0"/>
        <v>0</v>
      </c>
      <c r="H19" s="34"/>
      <c r="I19" s="20" t="s">
        <v>39</v>
      </c>
      <c r="J19" s="18" t="s">
        <v>19</v>
      </c>
      <c r="K19" s="21" t="s">
        <v>11</v>
      </c>
      <c r="L19" s="22">
        <v>1115</v>
      </c>
      <c r="M19" s="15">
        <f t="shared" si="2"/>
        <v>0</v>
      </c>
      <c r="N19" s="35">
        <f t="shared" si="3"/>
        <v>0</v>
      </c>
      <c r="O19" s="33">
        <f t="shared" si="4"/>
        <v>0</v>
      </c>
      <c r="P19" s="30"/>
      <c r="Q19" s="31"/>
      <c r="R19" s="31"/>
    </row>
    <row r="20" spans="1:18" s="28" customFormat="1" ht="18" customHeight="1" x14ac:dyDescent="0.25">
      <c r="A20" s="21" t="s">
        <v>43</v>
      </c>
      <c r="B20" s="18" t="s">
        <v>34</v>
      </c>
      <c r="C20" s="21" t="s">
        <v>11</v>
      </c>
      <c r="D20" s="14">
        <v>0</v>
      </c>
      <c r="E20" s="32"/>
      <c r="F20" s="33">
        <f t="shared" si="0"/>
        <v>0</v>
      </c>
      <c r="H20" s="34"/>
      <c r="I20" s="20" t="s">
        <v>43</v>
      </c>
      <c r="J20" s="18" t="s">
        <v>34</v>
      </c>
      <c r="K20" s="21" t="s">
        <v>11</v>
      </c>
      <c r="L20" s="22">
        <v>1041</v>
      </c>
      <c r="M20" s="15">
        <f t="shared" si="2"/>
        <v>0</v>
      </c>
      <c r="N20" s="35">
        <f t="shared" si="3"/>
        <v>0</v>
      </c>
      <c r="O20" s="33">
        <f t="shared" si="4"/>
        <v>0</v>
      </c>
      <c r="P20" s="30"/>
      <c r="Q20" s="31"/>
      <c r="R20" s="31"/>
    </row>
    <row r="21" spans="1:18" s="28" customFormat="1" ht="18" customHeight="1" x14ac:dyDescent="0.25">
      <c r="A21" s="21" t="s">
        <v>43</v>
      </c>
      <c r="B21" s="18" t="s">
        <v>45</v>
      </c>
      <c r="C21" s="21" t="s">
        <v>11</v>
      </c>
      <c r="D21" s="14">
        <v>0</v>
      </c>
      <c r="E21" s="32"/>
      <c r="F21" s="33">
        <f t="shared" si="0"/>
        <v>0</v>
      </c>
      <c r="H21" s="34"/>
      <c r="I21" s="20" t="s">
        <v>43</v>
      </c>
      <c r="J21" s="18" t="s">
        <v>45</v>
      </c>
      <c r="K21" s="21" t="s">
        <v>11</v>
      </c>
      <c r="L21" s="22">
        <v>948</v>
      </c>
      <c r="M21" s="15">
        <f t="shared" si="2"/>
        <v>0</v>
      </c>
      <c r="N21" s="35">
        <f t="shared" si="3"/>
        <v>0</v>
      </c>
      <c r="O21" s="33">
        <f t="shared" si="4"/>
        <v>0</v>
      </c>
      <c r="P21" s="30"/>
      <c r="Q21" s="31"/>
      <c r="R21" s="31"/>
    </row>
    <row r="22" spans="1:18" s="28" customFormat="1" ht="18" customHeight="1" x14ac:dyDescent="0.25">
      <c r="A22" s="21" t="s">
        <v>40</v>
      </c>
      <c r="B22" s="18" t="s">
        <v>12</v>
      </c>
      <c r="C22" s="21" t="s">
        <v>11</v>
      </c>
      <c r="D22" s="14">
        <v>0</v>
      </c>
      <c r="E22" s="32"/>
      <c r="F22" s="33">
        <f t="shared" si="0"/>
        <v>0</v>
      </c>
      <c r="H22" s="34"/>
      <c r="I22" s="20" t="s">
        <v>40</v>
      </c>
      <c r="J22" s="18" t="s">
        <v>12</v>
      </c>
      <c r="K22" s="21" t="s">
        <v>11</v>
      </c>
      <c r="L22" s="22">
        <v>858</v>
      </c>
      <c r="M22" s="15">
        <f t="shared" si="2"/>
        <v>0</v>
      </c>
      <c r="N22" s="35">
        <f t="shared" si="3"/>
        <v>0</v>
      </c>
      <c r="O22" s="33">
        <f t="shared" si="4"/>
        <v>0</v>
      </c>
      <c r="P22" s="30"/>
      <c r="Q22" s="31"/>
      <c r="R22" s="31"/>
    </row>
    <row r="23" spans="1:18" s="28" customFormat="1" ht="18" customHeight="1" x14ac:dyDescent="0.25">
      <c r="A23" s="21" t="s">
        <v>40</v>
      </c>
      <c r="B23" s="18" t="s">
        <v>26</v>
      </c>
      <c r="C23" s="21" t="s">
        <v>11</v>
      </c>
      <c r="D23" s="14">
        <v>0</v>
      </c>
      <c r="E23" s="32"/>
      <c r="F23" s="33">
        <f t="shared" si="0"/>
        <v>0</v>
      </c>
      <c r="H23" s="34"/>
      <c r="I23" s="20" t="s">
        <v>40</v>
      </c>
      <c r="J23" s="18" t="s">
        <v>26</v>
      </c>
      <c r="K23" s="21" t="s">
        <v>11</v>
      </c>
      <c r="L23" s="22">
        <v>836</v>
      </c>
      <c r="M23" s="15">
        <f t="shared" si="2"/>
        <v>0</v>
      </c>
      <c r="N23" s="35">
        <f t="shared" si="3"/>
        <v>0</v>
      </c>
      <c r="O23" s="33">
        <f t="shared" si="4"/>
        <v>0</v>
      </c>
      <c r="P23" s="30"/>
      <c r="Q23" s="31"/>
      <c r="R23" s="31"/>
    </row>
    <row r="24" spans="1:18" s="28" customFormat="1" ht="18" customHeight="1" x14ac:dyDescent="0.25">
      <c r="A24" s="21" t="s">
        <v>40</v>
      </c>
      <c r="B24" s="18" t="s">
        <v>25</v>
      </c>
      <c r="C24" s="21" t="s">
        <v>11</v>
      </c>
      <c r="D24" s="14">
        <v>0</v>
      </c>
      <c r="E24" s="32"/>
      <c r="F24" s="33">
        <f t="shared" si="0"/>
        <v>0</v>
      </c>
      <c r="H24" s="34"/>
      <c r="I24" s="20" t="s">
        <v>40</v>
      </c>
      <c r="J24" s="18" t="s">
        <v>25</v>
      </c>
      <c r="K24" s="21" t="s">
        <v>11</v>
      </c>
      <c r="L24" s="22">
        <v>800.35</v>
      </c>
      <c r="M24" s="15">
        <f t="shared" si="2"/>
        <v>0</v>
      </c>
      <c r="N24" s="35">
        <f t="shared" si="3"/>
        <v>0</v>
      </c>
      <c r="O24" s="33">
        <f t="shared" si="4"/>
        <v>0</v>
      </c>
      <c r="P24" s="30"/>
      <c r="Q24" s="31"/>
      <c r="R24" s="31"/>
    </row>
    <row r="25" spans="1:18" s="28" customFormat="1" ht="18" customHeight="1" x14ac:dyDescent="0.25">
      <c r="A25" s="21" t="s">
        <v>38</v>
      </c>
      <c r="B25" s="18" t="s">
        <v>36</v>
      </c>
      <c r="C25" s="21" t="s">
        <v>11</v>
      </c>
      <c r="D25" s="14">
        <v>0</v>
      </c>
      <c r="E25" s="32"/>
      <c r="F25" s="33">
        <f t="shared" si="0"/>
        <v>0</v>
      </c>
      <c r="H25" s="34"/>
      <c r="I25" s="20" t="s">
        <v>38</v>
      </c>
      <c r="J25" s="18" t="s">
        <v>36</v>
      </c>
      <c r="K25" s="21" t="s">
        <v>11</v>
      </c>
      <c r="L25" s="22">
        <v>484.13</v>
      </c>
      <c r="M25" s="15">
        <f t="shared" si="2"/>
        <v>0</v>
      </c>
      <c r="N25" s="35">
        <f t="shared" si="3"/>
        <v>0</v>
      </c>
      <c r="O25" s="33">
        <f t="shared" si="4"/>
        <v>0</v>
      </c>
      <c r="P25" s="30"/>
      <c r="Q25" s="31"/>
      <c r="R25" s="31"/>
    </row>
    <row r="26" spans="1:18" s="28" customFormat="1" ht="18" customHeight="1" x14ac:dyDescent="0.25">
      <c r="A26" s="21" t="s">
        <v>41</v>
      </c>
      <c r="B26" s="18" t="s">
        <v>22</v>
      </c>
      <c r="C26" s="21" t="s">
        <v>15</v>
      </c>
      <c r="D26" s="14">
        <v>0</v>
      </c>
      <c r="E26" s="32"/>
      <c r="F26" s="33">
        <f t="shared" si="0"/>
        <v>0</v>
      </c>
      <c r="H26" s="34"/>
      <c r="I26" s="20" t="s">
        <v>41</v>
      </c>
      <c r="J26" s="18" t="s">
        <v>22</v>
      </c>
      <c r="K26" s="21" t="s">
        <v>15</v>
      </c>
      <c r="L26" s="22">
        <v>355</v>
      </c>
      <c r="M26" s="15">
        <f t="shared" si="2"/>
        <v>0</v>
      </c>
      <c r="N26" s="35">
        <f t="shared" si="3"/>
        <v>0</v>
      </c>
      <c r="O26" s="33">
        <f t="shared" si="4"/>
        <v>0</v>
      </c>
      <c r="P26" s="30"/>
      <c r="Q26" s="31"/>
      <c r="R26" s="31"/>
    </row>
    <row r="27" spans="1:18" s="28" customFormat="1" ht="18" customHeight="1" x14ac:dyDescent="0.25">
      <c r="A27" s="21" t="s">
        <v>38</v>
      </c>
      <c r="B27" s="18" t="s">
        <v>23</v>
      </c>
      <c r="C27" s="21" t="s">
        <v>11</v>
      </c>
      <c r="D27" s="14">
        <v>0</v>
      </c>
      <c r="E27" s="32"/>
      <c r="F27" s="33">
        <f t="shared" si="0"/>
        <v>0</v>
      </c>
      <c r="H27" s="34"/>
      <c r="I27" s="20" t="s">
        <v>38</v>
      </c>
      <c r="J27" s="18" t="s">
        <v>23</v>
      </c>
      <c r="K27" s="21" t="s">
        <v>11</v>
      </c>
      <c r="L27" s="22">
        <v>247.63800000000001</v>
      </c>
      <c r="M27" s="15">
        <f t="shared" si="2"/>
        <v>0</v>
      </c>
      <c r="N27" s="35">
        <f t="shared" si="3"/>
        <v>0</v>
      </c>
      <c r="O27" s="33">
        <f t="shared" si="4"/>
        <v>0</v>
      </c>
      <c r="P27" s="30"/>
      <c r="Q27" s="31"/>
      <c r="R27" s="31"/>
    </row>
    <row r="28" spans="1:18" s="28" customFormat="1" ht="18" customHeight="1" x14ac:dyDescent="0.25">
      <c r="A28" s="21" t="s">
        <v>38</v>
      </c>
      <c r="B28" s="18" t="s">
        <v>46</v>
      </c>
      <c r="C28" s="21" t="s">
        <v>11</v>
      </c>
      <c r="D28" s="14">
        <v>0</v>
      </c>
      <c r="E28" s="32"/>
      <c r="F28" s="33">
        <f t="shared" si="0"/>
        <v>0</v>
      </c>
      <c r="H28" s="34"/>
      <c r="I28" s="20" t="s">
        <v>38</v>
      </c>
      <c r="J28" s="18" t="s">
        <v>46</v>
      </c>
      <c r="K28" s="21" t="s">
        <v>11</v>
      </c>
      <c r="L28" s="22">
        <v>188</v>
      </c>
      <c r="M28" s="15">
        <f t="shared" si="2"/>
        <v>0</v>
      </c>
      <c r="N28" s="35">
        <f t="shared" si="3"/>
        <v>0</v>
      </c>
      <c r="O28" s="33">
        <f t="shared" si="4"/>
        <v>0</v>
      </c>
      <c r="P28" s="30"/>
      <c r="Q28" s="31"/>
      <c r="R28" s="31"/>
    </row>
    <row r="29" spans="1:18" s="28" customFormat="1" ht="18" customHeight="1" x14ac:dyDescent="0.25">
      <c r="A29" s="21" t="s">
        <v>38</v>
      </c>
      <c r="B29" s="18" t="s">
        <v>37</v>
      </c>
      <c r="C29" s="21" t="s">
        <v>11</v>
      </c>
      <c r="D29" s="14">
        <v>0</v>
      </c>
      <c r="E29" s="32"/>
      <c r="F29" s="33">
        <f t="shared" si="0"/>
        <v>0</v>
      </c>
      <c r="H29" s="34"/>
      <c r="I29" s="20" t="s">
        <v>38</v>
      </c>
      <c r="J29" s="18" t="s">
        <v>37</v>
      </c>
      <c r="K29" s="21" t="s">
        <v>11</v>
      </c>
      <c r="L29" s="22">
        <v>156.13999999999999</v>
      </c>
      <c r="M29" s="15">
        <f t="shared" si="2"/>
        <v>0</v>
      </c>
      <c r="N29" s="35">
        <f t="shared" si="3"/>
        <v>0</v>
      </c>
      <c r="O29" s="33">
        <f t="shared" si="4"/>
        <v>0</v>
      </c>
      <c r="P29" s="30"/>
      <c r="Q29" s="31"/>
      <c r="R29" s="31"/>
    </row>
    <row r="30" spans="1:18" s="28" customFormat="1" ht="18" customHeight="1" x14ac:dyDescent="0.25">
      <c r="A30" s="21" t="s">
        <v>38</v>
      </c>
      <c r="B30" s="18" t="s">
        <v>47</v>
      </c>
      <c r="C30" s="21" t="s">
        <v>11</v>
      </c>
      <c r="D30" s="14">
        <v>0</v>
      </c>
      <c r="E30" s="32"/>
      <c r="F30" s="33">
        <f t="shared" si="0"/>
        <v>0</v>
      </c>
      <c r="H30" s="34"/>
      <c r="I30" s="20" t="s">
        <v>38</v>
      </c>
      <c r="J30" s="18" t="s">
        <v>47</v>
      </c>
      <c r="K30" s="21" t="s">
        <v>11</v>
      </c>
      <c r="L30" s="22">
        <v>123</v>
      </c>
      <c r="M30" s="15">
        <f t="shared" si="2"/>
        <v>0</v>
      </c>
      <c r="N30" s="35">
        <f t="shared" si="3"/>
        <v>0</v>
      </c>
      <c r="O30" s="33">
        <f t="shared" si="4"/>
        <v>0</v>
      </c>
      <c r="P30" s="30"/>
      <c r="Q30" s="31"/>
      <c r="R30" s="31"/>
    </row>
    <row r="31" spans="1:18" s="28" customFormat="1" ht="18" customHeight="1" x14ac:dyDescent="0.25">
      <c r="A31" s="21" t="s">
        <v>39</v>
      </c>
      <c r="B31" s="18" t="s">
        <v>48</v>
      </c>
      <c r="C31" s="21" t="s">
        <v>11</v>
      </c>
      <c r="D31" s="14">
        <v>0</v>
      </c>
      <c r="E31" s="32"/>
      <c r="F31" s="33">
        <f t="shared" si="0"/>
        <v>0</v>
      </c>
      <c r="H31" s="34"/>
      <c r="I31" s="20" t="s">
        <v>39</v>
      </c>
      <c r="J31" s="18" t="s">
        <v>48</v>
      </c>
      <c r="K31" s="21" t="s">
        <v>11</v>
      </c>
      <c r="L31" s="22">
        <v>1326.24</v>
      </c>
      <c r="M31" s="15">
        <f t="shared" si="2"/>
        <v>0</v>
      </c>
      <c r="N31" s="35">
        <f t="shared" si="3"/>
        <v>0</v>
      </c>
      <c r="O31" s="33">
        <f t="shared" si="4"/>
        <v>0</v>
      </c>
      <c r="P31" s="30"/>
      <c r="Q31" s="31"/>
      <c r="R31" s="31"/>
    </row>
    <row r="32" spans="1:18" s="28" customFormat="1" ht="18" customHeight="1" x14ac:dyDescent="0.25">
      <c r="A32" s="21" t="s">
        <v>39</v>
      </c>
      <c r="B32" s="18" t="s">
        <v>18</v>
      </c>
      <c r="C32" s="21" t="s">
        <v>11</v>
      </c>
      <c r="D32" s="14">
        <v>0</v>
      </c>
      <c r="E32" s="32"/>
      <c r="F32" s="33">
        <f t="shared" si="0"/>
        <v>0</v>
      </c>
      <c r="H32" s="34"/>
      <c r="I32" s="20" t="s">
        <v>39</v>
      </c>
      <c r="J32" s="18" t="s">
        <v>18</v>
      </c>
      <c r="K32" s="21" t="s">
        <v>11</v>
      </c>
      <c r="L32" s="22">
        <v>1213.98</v>
      </c>
      <c r="M32" s="15">
        <f>L32*D32</f>
        <v>0</v>
      </c>
      <c r="N32" s="35">
        <f t="shared" si="3"/>
        <v>0</v>
      </c>
      <c r="O32" s="33">
        <f t="shared" si="4"/>
        <v>0</v>
      </c>
      <c r="P32" s="30"/>
      <c r="Q32" s="31"/>
      <c r="R32" s="31"/>
    </row>
    <row r="33" spans="1:18" s="28" customFormat="1" ht="24" customHeight="1" x14ac:dyDescent="0.25">
      <c r="A33" s="60" t="s">
        <v>57</v>
      </c>
      <c r="B33" s="60"/>
      <c r="C33" s="60"/>
      <c r="D33" s="60"/>
      <c r="E33" s="60"/>
      <c r="F33" s="60"/>
      <c r="H33" s="36"/>
      <c r="I33" s="37"/>
      <c r="J33" s="38"/>
      <c r="K33" s="38"/>
      <c r="L33" s="11" t="s">
        <v>13</v>
      </c>
      <c r="M33" s="16">
        <f>SUM(M7:M32)</f>
        <v>0</v>
      </c>
      <c r="N33" s="16">
        <f>O33-M33</f>
        <v>0</v>
      </c>
      <c r="O33" s="16">
        <f>SUM(O7:O32)</f>
        <v>0</v>
      </c>
      <c r="P33" s="30"/>
      <c r="Q33" s="31"/>
      <c r="R33" s="31"/>
    </row>
    <row r="34" spans="1:18" s="28" customFormat="1" ht="12" customHeight="1" x14ac:dyDescent="0.25">
      <c r="A34" s="63"/>
      <c r="B34" s="63"/>
      <c r="C34" s="63"/>
      <c r="D34" s="63"/>
      <c r="E34" s="63"/>
      <c r="F34" s="63"/>
      <c r="H34" s="36"/>
      <c r="I34" s="39"/>
      <c r="J34" s="39"/>
      <c r="K34" s="39"/>
      <c r="L34" s="39"/>
      <c r="M34" s="39"/>
      <c r="N34" s="39"/>
      <c r="O34" s="37"/>
      <c r="P34" s="30"/>
      <c r="Q34" s="31"/>
      <c r="R34" s="31"/>
    </row>
    <row r="35" spans="1:18" ht="21" customHeight="1" x14ac:dyDescent="0.25">
      <c r="A35" s="63"/>
      <c r="B35" s="63"/>
      <c r="C35" s="63"/>
      <c r="D35" s="63"/>
      <c r="E35" s="63"/>
      <c r="F35" s="63"/>
      <c r="H35" s="7"/>
      <c r="I35" s="56" t="s">
        <v>14</v>
      </c>
      <c r="J35" s="56"/>
      <c r="K35" s="56"/>
      <c r="L35" s="56"/>
      <c r="M35" s="56"/>
      <c r="N35" s="56"/>
      <c r="O35" s="56"/>
      <c r="P35" s="5"/>
    </row>
    <row r="36" spans="1:18" ht="8.25" customHeight="1" thickBot="1" x14ac:dyDescent="0.3">
      <c r="A36" s="59"/>
      <c r="C36" s="61"/>
      <c r="D36" s="61"/>
      <c r="H36" s="12"/>
      <c r="I36" s="57"/>
      <c r="J36" s="57"/>
      <c r="K36" s="57"/>
      <c r="L36" s="57"/>
      <c r="M36" s="57"/>
      <c r="N36" s="57"/>
      <c r="O36" s="57"/>
      <c r="P36" s="13"/>
    </row>
    <row r="37" spans="1:18" ht="15.75" customHeight="1" thickTop="1" x14ac:dyDescent="0.25">
      <c r="A37" s="59"/>
      <c r="C37" s="64" t="s">
        <v>16</v>
      </c>
      <c r="D37" s="64"/>
      <c r="E37" s="64"/>
      <c r="F37" s="64"/>
    </row>
    <row r="38" spans="1:18" x14ac:dyDescent="0.25">
      <c r="A38" s="59"/>
      <c r="C38" s="64"/>
      <c r="D38" s="64"/>
      <c r="E38" s="64"/>
      <c r="F38" s="64"/>
    </row>
    <row r="39" spans="1:18" ht="15" customHeight="1" x14ac:dyDescent="0.25">
      <c r="A39" s="59"/>
      <c r="C39" s="64"/>
      <c r="D39" s="64"/>
      <c r="E39" s="64"/>
      <c r="F39" s="64"/>
    </row>
    <row r="40" spans="1:18" ht="17.25" customHeight="1" x14ac:dyDescent="0.25">
      <c r="A40" s="59"/>
      <c r="C40" s="64"/>
      <c r="D40" s="64"/>
      <c r="E40" s="64"/>
      <c r="F40" s="64"/>
    </row>
    <row r="41" spans="1:18" ht="17.25" customHeight="1" x14ac:dyDescent="0.25">
      <c r="A41" s="62"/>
      <c r="C41" s="64"/>
      <c r="D41" s="64"/>
      <c r="E41" s="64"/>
      <c r="F41" s="64"/>
    </row>
    <row r="42" spans="1:18" x14ac:dyDescent="0.25">
      <c r="A42" s="62"/>
      <c r="C42" s="64"/>
      <c r="D42" s="64"/>
      <c r="E42" s="64"/>
      <c r="F42" s="64"/>
    </row>
    <row r="43" spans="1:18" ht="17.25" customHeight="1" x14ac:dyDescent="0.25"/>
    <row r="44" spans="1:18" ht="17.25" customHeight="1" x14ac:dyDescent="0.25"/>
  </sheetData>
  <mergeCells count="9">
    <mergeCell ref="A2:F2"/>
    <mergeCell ref="A3:F3"/>
    <mergeCell ref="A4:F4"/>
    <mergeCell ref="I2:O2"/>
    <mergeCell ref="I3:O3"/>
    <mergeCell ref="I4:O4"/>
    <mergeCell ref="I35:O36"/>
    <mergeCell ref="A33:F35"/>
    <mergeCell ref="C37:F42"/>
  </mergeCells>
  <printOptions horizontalCentered="1"/>
  <pageMargins left="0.19685039370078741" right="0.19685039370078741" top="0.74803149606299213" bottom="0.39370078740157483" header="0.19685039370078741" footer="0.11811023622047245"/>
  <pageSetup paperSize="9" scale="80" orientation="portrait" r:id="rId1"/>
  <headerFooter>
    <oddHeader>&amp;LDENRÉES ALIMENTAIRES
2025-001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4" sqref="A4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3" t="s">
        <v>49</v>
      </c>
    </row>
    <row r="2" spans="1:6" ht="6.6" customHeight="1" x14ac:dyDescent="0.25"/>
    <row r="3" spans="1:6" ht="48.6" customHeight="1" x14ac:dyDescent="0.25">
      <c r="A3" s="49" t="s">
        <v>55</v>
      </c>
      <c r="B3" s="50"/>
      <c r="C3" s="50"/>
      <c r="D3" s="50"/>
      <c r="E3" s="50"/>
      <c r="F3" s="51"/>
    </row>
    <row r="4" spans="1:6" ht="44.45" customHeight="1" x14ac:dyDescent="0.25">
      <c r="A4" s="54" t="s">
        <v>17</v>
      </c>
      <c r="B4" s="54"/>
      <c r="C4" s="54"/>
      <c r="D4" s="54"/>
      <c r="E4" s="54"/>
      <c r="F4" s="54"/>
    </row>
    <row r="5" spans="1:6" ht="45.6" customHeight="1" x14ac:dyDescent="0.25">
      <c r="A5" s="58" t="s">
        <v>50</v>
      </c>
      <c r="B5" s="58"/>
      <c r="C5" s="58"/>
      <c r="D5" s="58"/>
      <c r="E5" s="58"/>
      <c r="F5" s="58"/>
    </row>
    <row r="6" spans="1:6" ht="66" customHeight="1" x14ac:dyDescent="0.25">
      <c r="A6" s="19" t="s">
        <v>3</v>
      </c>
      <c r="B6" s="24" t="s">
        <v>51</v>
      </c>
      <c r="C6" s="9" t="s">
        <v>52</v>
      </c>
      <c r="D6" s="9" t="s">
        <v>6</v>
      </c>
      <c r="E6" s="9" t="s">
        <v>7</v>
      </c>
      <c r="F6" s="9" t="s">
        <v>8</v>
      </c>
    </row>
    <row r="7" spans="1:6" x14ac:dyDescent="0.25">
      <c r="A7" s="18"/>
      <c r="B7" s="18"/>
      <c r="C7" s="21"/>
      <c r="D7" s="15">
        <v>0</v>
      </c>
      <c r="E7" s="10"/>
      <c r="F7" s="17">
        <f t="shared" ref="F7:F32" si="0">D7*(E7+1)</f>
        <v>0</v>
      </c>
    </row>
    <row r="8" spans="1:6" x14ac:dyDescent="0.25">
      <c r="A8" s="18"/>
      <c r="B8" s="18"/>
      <c r="C8" s="21"/>
      <c r="D8" s="15">
        <v>0</v>
      </c>
      <c r="E8" s="10"/>
      <c r="F8" s="17">
        <f t="shared" si="0"/>
        <v>0</v>
      </c>
    </row>
    <row r="9" spans="1:6" x14ac:dyDescent="0.25">
      <c r="A9" s="18"/>
      <c r="B9" s="18"/>
      <c r="C9" s="21"/>
      <c r="D9" s="15">
        <v>0</v>
      </c>
      <c r="E9" s="10"/>
      <c r="F9" s="17">
        <f t="shared" si="0"/>
        <v>0</v>
      </c>
    </row>
    <row r="10" spans="1:6" x14ac:dyDescent="0.25">
      <c r="A10" s="18"/>
      <c r="B10" s="18"/>
      <c r="C10" s="21"/>
      <c r="D10" s="15">
        <v>0</v>
      </c>
      <c r="E10" s="10"/>
      <c r="F10" s="17">
        <f t="shared" si="0"/>
        <v>0</v>
      </c>
    </row>
    <row r="11" spans="1:6" x14ac:dyDescent="0.25">
      <c r="A11" s="18"/>
      <c r="B11" s="18"/>
      <c r="C11" s="21"/>
      <c r="D11" s="15">
        <v>0</v>
      </c>
      <c r="E11" s="10"/>
      <c r="F11" s="17">
        <f t="shared" si="0"/>
        <v>0</v>
      </c>
    </row>
    <row r="12" spans="1:6" x14ac:dyDescent="0.25">
      <c r="A12" s="18"/>
      <c r="B12" s="18"/>
      <c r="C12" s="21"/>
      <c r="D12" s="15">
        <v>0</v>
      </c>
      <c r="E12" s="10"/>
      <c r="F12" s="17">
        <f t="shared" si="0"/>
        <v>0</v>
      </c>
    </row>
    <row r="13" spans="1:6" x14ac:dyDescent="0.25">
      <c r="A13" s="18"/>
      <c r="B13" s="18"/>
      <c r="C13" s="21"/>
      <c r="D13" s="15">
        <v>0</v>
      </c>
      <c r="E13" s="10"/>
      <c r="F13" s="17">
        <f t="shared" si="0"/>
        <v>0</v>
      </c>
    </row>
    <row r="14" spans="1:6" x14ac:dyDescent="0.25">
      <c r="A14" s="18"/>
      <c r="B14" s="18"/>
      <c r="C14" s="21"/>
      <c r="D14" s="15">
        <v>0</v>
      </c>
      <c r="E14" s="10"/>
      <c r="F14" s="17">
        <f t="shared" si="0"/>
        <v>0</v>
      </c>
    </row>
    <row r="15" spans="1:6" x14ac:dyDescent="0.25">
      <c r="A15" s="18"/>
      <c r="B15" s="18"/>
      <c r="C15" s="21"/>
      <c r="D15" s="15">
        <v>0</v>
      </c>
      <c r="E15" s="10"/>
      <c r="F15" s="17">
        <f t="shared" si="0"/>
        <v>0</v>
      </c>
    </row>
    <row r="16" spans="1:6" x14ac:dyDescent="0.25">
      <c r="A16" s="18"/>
      <c r="B16" s="18"/>
      <c r="C16" s="21"/>
      <c r="D16" s="15">
        <v>0</v>
      </c>
      <c r="E16" s="10"/>
      <c r="F16" s="17">
        <f t="shared" si="0"/>
        <v>0</v>
      </c>
    </row>
    <row r="17" spans="1:6" x14ac:dyDescent="0.25">
      <c r="A17" s="18"/>
      <c r="B17" s="18"/>
      <c r="C17" s="21"/>
      <c r="D17" s="15">
        <v>0</v>
      </c>
      <c r="E17" s="10"/>
      <c r="F17" s="17">
        <f t="shared" si="0"/>
        <v>0</v>
      </c>
    </row>
    <row r="18" spans="1:6" x14ac:dyDescent="0.25">
      <c r="A18" s="18"/>
      <c r="B18" s="18"/>
      <c r="C18" s="21"/>
      <c r="D18" s="15">
        <v>0</v>
      </c>
      <c r="E18" s="10"/>
      <c r="F18" s="17">
        <f t="shared" si="0"/>
        <v>0</v>
      </c>
    </row>
    <row r="19" spans="1:6" x14ac:dyDescent="0.25">
      <c r="A19" s="21"/>
      <c r="B19" s="21"/>
      <c r="C19" s="25"/>
      <c r="D19" s="15">
        <v>0</v>
      </c>
      <c r="E19" s="10"/>
      <c r="F19" s="17">
        <f t="shared" si="0"/>
        <v>0</v>
      </c>
    </row>
    <row r="20" spans="1:6" x14ac:dyDescent="0.25">
      <c r="A20" s="21"/>
      <c r="B20" s="21"/>
      <c r="C20" s="21"/>
      <c r="D20" s="15">
        <v>0</v>
      </c>
      <c r="E20" s="10"/>
      <c r="F20" s="17">
        <f t="shared" si="0"/>
        <v>0</v>
      </c>
    </row>
    <row r="21" spans="1:6" ht="14.45" customHeight="1" x14ac:dyDescent="0.25">
      <c r="A21" s="21"/>
      <c r="B21" s="21"/>
      <c r="C21" s="21"/>
      <c r="D21" s="15">
        <v>0</v>
      </c>
      <c r="E21" s="10"/>
      <c r="F21" s="17">
        <f t="shared" si="0"/>
        <v>0</v>
      </c>
    </row>
    <row r="22" spans="1:6" x14ac:dyDescent="0.25">
      <c r="A22" s="21"/>
      <c r="B22" s="21"/>
      <c r="C22" s="21"/>
      <c r="D22" s="15">
        <v>0</v>
      </c>
      <c r="E22" s="10"/>
      <c r="F22" s="17">
        <f t="shared" si="0"/>
        <v>0</v>
      </c>
    </row>
    <row r="23" spans="1:6" x14ac:dyDescent="0.25">
      <c r="A23" s="21"/>
      <c r="B23" s="21"/>
      <c r="C23" s="21"/>
      <c r="D23" s="15">
        <v>0</v>
      </c>
      <c r="E23" s="10"/>
      <c r="F23" s="17">
        <f t="shared" si="0"/>
        <v>0</v>
      </c>
    </row>
    <row r="24" spans="1:6" x14ac:dyDescent="0.25">
      <c r="A24" s="21"/>
      <c r="B24" s="21"/>
      <c r="C24" s="21"/>
      <c r="D24" s="15">
        <v>0</v>
      </c>
      <c r="E24" s="10"/>
      <c r="F24" s="17">
        <f t="shared" si="0"/>
        <v>0</v>
      </c>
    </row>
    <row r="25" spans="1:6" x14ac:dyDescent="0.25">
      <c r="A25" s="21"/>
      <c r="B25" s="21"/>
      <c r="C25" s="21"/>
      <c r="D25" s="15">
        <v>0</v>
      </c>
      <c r="E25" s="10"/>
      <c r="F25" s="17">
        <f t="shared" si="0"/>
        <v>0</v>
      </c>
    </row>
    <row r="26" spans="1:6" x14ac:dyDescent="0.25">
      <c r="A26" s="21"/>
      <c r="B26" s="21"/>
      <c r="C26" s="21"/>
      <c r="D26" s="15">
        <v>0</v>
      </c>
      <c r="E26" s="10"/>
      <c r="F26" s="17">
        <f t="shared" si="0"/>
        <v>0</v>
      </c>
    </row>
    <row r="27" spans="1:6" x14ac:dyDescent="0.25">
      <c r="A27" s="21"/>
      <c r="B27" s="21"/>
      <c r="C27" s="21"/>
      <c r="D27" s="15">
        <v>0</v>
      </c>
      <c r="E27" s="10"/>
      <c r="F27" s="17">
        <f t="shared" si="0"/>
        <v>0</v>
      </c>
    </row>
    <row r="28" spans="1:6" x14ac:dyDescent="0.25">
      <c r="A28" s="21"/>
      <c r="B28" s="21"/>
      <c r="C28" s="21"/>
      <c r="D28" s="15">
        <v>0</v>
      </c>
      <c r="E28" s="10"/>
      <c r="F28" s="17">
        <f t="shared" si="0"/>
        <v>0</v>
      </c>
    </row>
    <row r="29" spans="1:6" x14ac:dyDescent="0.25">
      <c r="A29" s="21"/>
      <c r="B29" s="21"/>
      <c r="C29" s="21"/>
      <c r="D29" s="15">
        <v>0</v>
      </c>
      <c r="E29" s="10"/>
      <c r="F29" s="17">
        <f t="shared" si="0"/>
        <v>0</v>
      </c>
    </row>
    <row r="30" spans="1:6" x14ac:dyDescent="0.25">
      <c r="A30" s="21"/>
      <c r="B30" s="21"/>
      <c r="C30" s="21"/>
      <c r="D30" s="15">
        <v>0</v>
      </c>
      <c r="E30" s="10"/>
      <c r="F30" s="17">
        <f t="shared" si="0"/>
        <v>0</v>
      </c>
    </row>
    <row r="31" spans="1:6" x14ac:dyDescent="0.25">
      <c r="A31" s="21"/>
      <c r="B31" s="21"/>
      <c r="C31" s="21"/>
      <c r="D31" s="15">
        <v>0</v>
      </c>
      <c r="E31" s="10"/>
      <c r="F31" s="17">
        <f t="shared" si="0"/>
        <v>0</v>
      </c>
    </row>
    <row r="32" spans="1:6" x14ac:dyDescent="0.25">
      <c r="A32" s="21"/>
      <c r="B32" s="21"/>
      <c r="C32" s="21"/>
      <c r="D32" s="15">
        <v>0</v>
      </c>
      <c r="E32" s="10"/>
      <c r="F32" s="17">
        <f t="shared" si="0"/>
        <v>0</v>
      </c>
    </row>
    <row r="35" spans="3:6" x14ac:dyDescent="0.25">
      <c r="C35" s="40" t="s">
        <v>16</v>
      </c>
      <c r="D35" s="41"/>
      <c r="E35" s="41"/>
      <c r="F35" s="42"/>
    </row>
    <row r="36" spans="3:6" x14ac:dyDescent="0.25">
      <c r="C36" s="43"/>
      <c r="D36" s="44"/>
      <c r="E36" s="44"/>
      <c r="F36" s="45"/>
    </row>
    <row r="37" spans="3:6" x14ac:dyDescent="0.25">
      <c r="C37" s="43"/>
      <c r="D37" s="44"/>
      <c r="E37" s="44"/>
      <c r="F37" s="45"/>
    </row>
    <row r="38" spans="3:6" x14ac:dyDescent="0.25">
      <c r="C38" s="43"/>
      <c r="D38" s="44"/>
      <c r="E38" s="44"/>
      <c r="F38" s="45"/>
    </row>
    <row r="39" spans="3:6" x14ac:dyDescent="0.25">
      <c r="C39" s="43"/>
      <c r="D39" s="44"/>
      <c r="E39" s="44"/>
      <c r="F39" s="45"/>
    </row>
    <row r="40" spans="3:6" x14ac:dyDescent="0.25">
      <c r="C40" s="46"/>
      <c r="D40" s="47"/>
      <c r="E40" s="47"/>
      <c r="F40" s="48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l'AE et 1 au RC</vt:lpstr>
      <vt:lpstr>Annexe 1.B à AE</vt:lpstr>
      <vt:lpstr>'Annexes 1.A à l''AE et 1 au RC'!Impression_des_titres</vt:lpstr>
      <vt:lpstr>'Annexe 1.B à AE'!Zone_d_impression</vt:lpstr>
      <vt:lpstr>'Annexes 1.A à l''AE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2025-07-01T21:40:20Z</cp:lastPrinted>
  <dcterms:created xsi:type="dcterms:W3CDTF">2025-03-05T23:52:35Z</dcterms:created>
  <dcterms:modified xsi:type="dcterms:W3CDTF">2025-07-01T21:40:31Z</dcterms:modified>
</cp:coreProperties>
</file>